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755" windowHeight="12585" activeTab="0"/>
  </bookViews>
  <sheets>
    <sheet name="CH GRANT FINANCIAL - w formulas" sheetId="1" r:id="rId1"/>
    <sheet name="Sheet1" sheetId="2" r:id="rId2"/>
  </sheets>
  <definedNames>
    <definedName name="_xlnm.Print_Area" localSheetId="0">'CH GRANT FINANCIAL - w formulas'!$A$1:$E$100</definedName>
  </definedNames>
  <calcPr fullCalcOnLoad="1"/>
</workbook>
</file>

<file path=xl/sharedStrings.xml><?xml version="1.0" encoding="utf-8"?>
<sst xmlns="http://schemas.openxmlformats.org/spreadsheetml/2006/main" count="107" uniqueCount="105">
  <si>
    <t>REVENUE</t>
  </si>
  <si>
    <t>Total Earned Revenue</t>
  </si>
  <si>
    <t>Total Private Sector Revenue</t>
  </si>
  <si>
    <t>EXPENSES</t>
  </si>
  <si>
    <t>SURPLUS OR (DEFICIT)</t>
  </si>
  <si>
    <t>PROPOSED  BUDGET</t>
  </si>
  <si>
    <t>Fees from workshops, classes, conferences, seminars, annual meetings, colloquia</t>
  </si>
  <si>
    <t>Foundation grants and donations</t>
  </si>
  <si>
    <t>Fundraising events (gross)</t>
  </si>
  <si>
    <t>In-kind goods and services revenues from private sector (audited)</t>
  </si>
  <si>
    <t>Artists and professional fees</t>
  </si>
  <si>
    <t>Artistic salaries - permanent and temporary employees</t>
  </si>
  <si>
    <t>Copyright, reproduction and royalties payments</t>
  </si>
  <si>
    <t>Production / technical salaries - permanent and temporary employees</t>
  </si>
  <si>
    <t>Exhibition / programming / production / distribution (media arts) / special projects expenses</t>
  </si>
  <si>
    <t>Touring / circulation expenses</t>
  </si>
  <si>
    <t>Catalogues / documentation / publications</t>
  </si>
  <si>
    <t>Education, audience development and outreach</t>
  </si>
  <si>
    <t>Membership and registration</t>
  </si>
  <si>
    <t>Other facility expenses</t>
  </si>
  <si>
    <t>Facility operating salaries - permanent and temporary employees</t>
  </si>
  <si>
    <t>Facility operating professional fees</t>
  </si>
  <si>
    <t>General facility expenses</t>
  </si>
  <si>
    <t>Rent or mortgage interest</t>
  </si>
  <si>
    <t>Other marketing and communication expenses (please specify)</t>
  </si>
  <si>
    <t>Advertising purchases</t>
  </si>
  <si>
    <t>Marketing production fees</t>
  </si>
  <si>
    <t>Marketing and communications professional fees</t>
  </si>
  <si>
    <t>Marketing and communications salaries - permanent and temporary employees</t>
  </si>
  <si>
    <t>Fundraising salaries - permanent and temporary employees</t>
  </si>
  <si>
    <t>Fundraising professional fees</t>
  </si>
  <si>
    <t>Other fundraising expenses (please specify)</t>
  </si>
  <si>
    <t>Total fundraising expenses</t>
  </si>
  <si>
    <t>Administrative salaries - permanent and temporary employees</t>
  </si>
  <si>
    <t>Administrative professional fees</t>
  </si>
  <si>
    <t>Rent or mortage for administrative space</t>
  </si>
  <si>
    <t>Other administrative expenses (please specify)</t>
  </si>
  <si>
    <t>ADMINISTRATION EXPENSES</t>
  </si>
  <si>
    <t>Total administrative expenses</t>
  </si>
  <si>
    <t>Total revenues (A)</t>
  </si>
  <si>
    <t>Total expenses (B)</t>
  </si>
  <si>
    <t>PRODUCTION / TECHNICAL SALARIES AND FEES</t>
  </si>
  <si>
    <t>PROGRAMMING EXPENSES</t>
  </si>
  <si>
    <t>FACILITY OPERATING EXPENSES</t>
  </si>
  <si>
    <t>FUNDRAISING EXPENSES</t>
  </si>
  <si>
    <t>MARKETING &amp; COMMUNICATION EXPENSES</t>
  </si>
  <si>
    <t>EARNED REVENUE</t>
  </si>
  <si>
    <t>ARTISTIC EXPENSES, INCL. EXHIBITION, PRODUCTION, TECHNICAL, PROGRAMMING, SERVICES</t>
  </si>
  <si>
    <t>Department of Canadian Heritage</t>
  </si>
  <si>
    <t>Other federal</t>
  </si>
  <si>
    <t>Total federal public revenues</t>
  </si>
  <si>
    <t>Provioncial or territorial foundation / gaming and lottery corporation</t>
  </si>
  <si>
    <t>Provincial or territorial employment programs</t>
  </si>
  <si>
    <t>Total provincial or territorial revenues</t>
  </si>
  <si>
    <t>Other public sector revenues</t>
  </si>
  <si>
    <t>In-kind goods and services revenues from public sector (audited)</t>
  </si>
  <si>
    <t>Total public sector revenues</t>
  </si>
  <si>
    <t>Total other revenues</t>
  </si>
  <si>
    <t>TOTAL REVENUES (A)</t>
  </si>
  <si>
    <t>TOTAL EXPENSES (B)</t>
  </si>
  <si>
    <t>PRIVATE SECTOR REVENUE</t>
  </si>
  <si>
    <t>MUNICIPAL AND REGIONAL REVENUES</t>
  </si>
  <si>
    <t>Total facility operating expenses</t>
  </si>
  <si>
    <t>Total artistic expenses</t>
  </si>
  <si>
    <t>Total marketing and communication expenses</t>
  </si>
  <si>
    <t>Admissions and box office from ticket sales, subscriptions, membership or group admissions</t>
  </si>
  <si>
    <t>Co-production revenues</t>
  </si>
  <si>
    <t xml:space="preserve">Membership dues or fees </t>
  </si>
  <si>
    <t>Sales of merchandise</t>
  </si>
  <si>
    <t>Facilities and equipment rental or sale of works of art</t>
  </si>
  <si>
    <t>Donations (Individual or Corporate)</t>
  </si>
  <si>
    <t>Sponsorships (Cash)</t>
  </si>
  <si>
    <t>Other private sector revenues</t>
  </si>
  <si>
    <t>Canada Council Operating grant</t>
  </si>
  <si>
    <t>FEDERAL</t>
  </si>
  <si>
    <t>BC Arts Council Operating grant</t>
  </si>
  <si>
    <t>Other BC Arts Council grants</t>
  </si>
  <si>
    <t>BC Ministry Project grants</t>
  </si>
  <si>
    <t>BC Ministry operating grants</t>
  </si>
  <si>
    <t xml:space="preserve">City of Nanaimo Project Grants </t>
  </si>
  <si>
    <t xml:space="preserve">Other municipal or regional funding </t>
  </si>
  <si>
    <t>Professional development programming</t>
  </si>
  <si>
    <t>Please Specify:</t>
  </si>
  <si>
    <t>Production / technical servies - contract and professional fees</t>
  </si>
  <si>
    <t>City of Nanaimo Operating Grant (THIS GRANT REQUEST)</t>
  </si>
  <si>
    <r>
      <rPr>
        <b/>
        <sz val="28"/>
        <color indexed="8"/>
        <rFont val="Myriad Pro"/>
        <family val="2"/>
      </rPr>
      <t>Culture &amp; Heritage Grant Operating Budget Form</t>
    </r>
    <r>
      <rPr>
        <b/>
        <sz val="14"/>
        <color indexed="8"/>
        <rFont val="Myriad Pro"/>
        <family val="2"/>
      </rPr>
      <t xml:space="preserve">
</t>
    </r>
  </si>
  <si>
    <t>LAST YEAR'S ACTUALS</t>
  </si>
  <si>
    <r>
      <t xml:space="preserve">This form is designed for all types of organizations.  You are only required to complete the lines relevant to your organization. Please indicate your fiscal year cycle. You may include notes for any line item that requires more detail on a separate page. </t>
    </r>
    <r>
      <rPr>
        <b/>
        <sz val="14"/>
        <color indexed="8"/>
        <rFont val="Myriad Pro"/>
        <family val="2"/>
      </rPr>
      <t xml:space="preserve"> Your proposed budget must balance. </t>
    </r>
  </si>
  <si>
    <t>Organization Name: EXAMPLE ORGANIZATION</t>
  </si>
  <si>
    <t>Other earned revenue (please specify):</t>
  </si>
  <si>
    <t>Other Revenues</t>
  </si>
  <si>
    <t xml:space="preserve">Other programming expenses (please specify): </t>
  </si>
  <si>
    <t>Other provincial or territorial (please specify):</t>
  </si>
  <si>
    <t>PROVINCIAL</t>
  </si>
  <si>
    <t>4105 &amp; 4110</t>
  </si>
  <si>
    <t>4305 &amp; 4310</t>
  </si>
  <si>
    <t>4315 &amp; 4320</t>
  </si>
  <si>
    <t xml:space="preserve">Other Canada Council grants (specify): </t>
  </si>
  <si>
    <t>4417 /4420 / 4425</t>
  </si>
  <si>
    <t>4457 /4460 / 4465</t>
  </si>
  <si>
    <t>4525 &amp; 4530</t>
  </si>
  <si>
    <t>Indicate Confirmed or Pending</t>
  </si>
  <si>
    <t>SPECIFY YOUR MOST RECENTLY COMPLETED FISCAL YEAR:</t>
  </si>
  <si>
    <t>ENTER YOUR UPCOMING FISCAL YEAR (e.g. Jan 1, 2023 - Dec 31, 2023):</t>
  </si>
  <si>
    <t>GL Codes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</si>
</sst>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_);_(&quot;$&quot;* \(#,##0.000\);_(&quot;$&quot;* &quot;-&quot;??_);_(@_)"/>
    <numFmt numFmtId="166" formatCode="_(&quot;$&quot;* #,##0.0000_);_(&quot;$&quot;* \(#,##0.0000\);_(&quot;$&quot;* &quot;-&quot;??_);_(@_)"/>
    <numFmt numFmtId="167" formatCode="_(&quot;$&quot;* #,##0.0_);_(&quot;$&quot;* \(#,##0.0\);_(&quot;$&quot;* &quot;-&quot;??_);_(@_)"/>
    <numFmt numFmtId="168" formatCode="_(&quot;$&quot;* #,##0_);_(&quot;$&quot;* \(#,##0\);_(&quot;$&quot;* &quot;-&quot;??_);_(@_)"/>
  </numFmts>
  <fonts count="61">
    <font>
      <sz val="11"/>
      <color theme="1"/>
      <name val="Calibri"/>
      <family val="2"/>
    </font>
    <font>
      <sz val="11"/>
      <color indexed="8"/>
      <name val="Calibri"/>
      <family val="2"/>
    </font>
    <font>
      <b/>
      <sz val="14"/>
      <name val="Myriad Pro"/>
      <family val="2"/>
    </font>
    <font>
      <b/>
      <sz val="14"/>
      <color indexed="8"/>
      <name val="Myriad Pro"/>
      <family val="2"/>
    </font>
    <font>
      <sz val="14"/>
      <name val="Myriad Pro"/>
      <family val="2"/>
    </font>
    <font>
      <b/>
      <i/>
      <sz val="14"/>
      <name val="Myriad Pro"/>
      <family val="2"/>
    </font>
    <font>
      <i/>
      <sz val="14"/>
      <name val="Myriad Pro"/>
      <family val="2"/>
    </font>
    <font>
      <b/>
      <sz val="28"/>
      <color indexed="8"/>
      <name val="Myriad Pr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Myriad Pro"/>
      <family val="2"/>
    </font>
    <font>
      <b/>
      <sz val="14"/>
      <color indexed="9"/>
      <name val="Myriad Pro"/>
      <family val="2"/>
    </font>
    <font>
      <sz val="14"/>
      <color indexed="8"/>
      <name val="Calibri"/>
      <family val="2"/>
    </font>
    <font>
      <i/>
      <sz val="14"/>
      <color indexed="8"/>
      <name val="Myriad Pro"/>
      <family val="2"/>
    </font>
    <font>
      <sz val="14"/>
      <color indexed="9"/>
      <name val="Myriad Pro"/>
      <family val="2"/>
    </font>
    <font>
      <sz val="11"/>
      <color indexed="8"/>
      <name val="Myriad Pro"/>
      <family val="2"/>
    </font>
    <font>
      <sz val="11"/>
      <name val="Myriad Pro"/>
      <family val="2"/>
    </font>
    <font>
      <sz val="12"/>
      <name val="Myriad Pro"/>
      <family val="2"/>
    </font>
    <font>
      <b/>
      <sz val="11"/>
      <color indexed="8"/>
      <name val="Myriad Pro"/>
      <family val="2"/>
    </font>
    <font>
      <b/>
      <sz val="11"/>
      <name val="Myriad Pro"/>
      <family val="2"/>
    </font>
    <font>
      <b/>
      <sz val="11"/>
      <color indexed="9"/>
      <name val="Myriad Pro"/>
      <family val="2"/>
    </font>
    <font>
      <b/>
      <i/>
      <sz val="11"/>
      <name val="Myriad Pro"/>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Myriad Pro"/>
      <family val="2"/>
    </font>
    <font>
      <b/>
      <sz val="14"/>
      <color theme="1"/>
      <name val="Myriad Pro"/>
      <family val="2"/>
    </font>
    <font>
      <sz val="14"/>
      <color theme="1"/>
      <name val="Calibri"/>
      <family val="2"/>
    </font>
    <font>
      <i/>
      <sz val="14"/>
      <color theme="1"/>
      <name val="Myriad Pro"/>
      <family val="2"/>
    </font>
    <font>
      <b/>
      <sz val="14"/>
      <color theme="0"/>
      <name val="Myriad Pro"/>
      <family val="2"/>
    </font>
    <font>
      <sz val="14"/>
      <color theme="0"/>
      <name val="Myriad Pro"/>
      <family val="2"/>
    </font>
    <font>
      <sz val="11"/>
      <color theme="1"/>
      <name val="Myriad Pro"/>
      <family val="2"/>
    </font>
    <font>
      <b/>
      <sz val="11"/>
      <color theme="1"/>
      <name val="Myriad Pro"/>
      <family val="2"/>
    </font>
    <font>
      <b/>
      <sz val="11"/>
      <color theme="0"/>
      <name val="Myriad Pr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1" tint="0.49998000264167786"/>
        <bgColor indexed="64"/>
      </patternFill>
    </fill>
    <fill>
      <patternFill patternType="solid">
        <fgColor theme="1"/>
        <bgColor indexed="64"/>
      </patternFill>
    </fill>
    <fill>
      <patternFill patternType="solid">
        <fgColor theme="1" tint="0.1500000059604644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top style="thin"/>
      <bottom style="thin"/>
    </border>
    <border>
      <left style="thin"/>
      <right style="thin"/>
      <top style="thin"/>
      <bottom>
        <color indexed="63"/>
      </bottom>
    </border>
    <border>
      <left style="thin"/>
      <right style="thin"/>
      <top style="medium"/>
      <bottom style="medium"/>
    </border>
    <border>
      <left/>
      <right/>
      <top style="medium"/>
      <bottom style="medium"/>
    </border>
    <border>
      <left style="thin"/>
      <right style="thin"/>
      <top style="thin"/>
      <bottom style="medium"/>
    </border>
    <border>
      <left/>
      <right style="medium"/>
      <top style="medium"/>
      <bottom style="medium"/>
    </border>
    <border>
      <left style="thin"/>
      <right style="medium"/>
      <top/>
      <bottom style="thin"/>
    </border>
    <border>
      <left style="thin"/>
      <right style="medium"/>
      <top style="thin"/>
      <bottom style="medium"/>
    </border>
    <border>
      <left style="medium"/>
      <right/>
      <top style="medium"/>
      <bottom>
        <color indexed="63"/>
      </bottom>
    </border>
    <border>
      <left/>
      <right/>
      <top style="medium"/>
      <bottom>
        <color indexed="63"/>
      </bottom>
    </border>
    <border>
      <left style="thin"/>
      <right/>
      <top>
        <color indexed="63"/>
      </top>
      <bottom style="thin"/>
    </border>
    <border>
      <left/>
      <right/>
      <top>
        <color indexed="63"/>
      </top>
      <bottom style="thin"/>
    </border>
    <border>
      <left style="thin"/>
      <right/>
      <top style="thin"/>
      <bottom>
        <color indexed="63"/>
      </bottom>
    </border>
    <border>
      <left/>
      <right/>
      <top style="thin"/>
      <bottom>
        <color indexed="63"/>
      </bottom>
    </border>
    <border>
      <left style="thin"/>
      <right style="thin"/>
      <top style="thin">
        <color theme="0"/>
      </top>
      <bottom style="thin">
        <color theme="0"/>
      </bottom>
    </border>
    <border>
      <left style="thin"/>
      <right/>
      <top style="thin"/>
      <bottom style="thin">
        <color theme="0"/>
      </bottom>
    </border>
    <border>
      <left/>
      <right/>
      <top style="thin"/>
      <bottom style="thin">
        <color theme="0"/>
      </bottom>
    </border>
    <border>
      <left style="thin"/>
      <right style="thin"/>
      <top style="thin"/>
      <bottom style="thin">
        <color theme="0"/>
      </bottom>
    </border>
    <border>
      <left style="medium"/>
      <right style="thin"/>
      <top style="medium"/>
      <bottom style="medium"/>
    </border>
    <border>
      <left style="medium"/>
      <right/>
      <top style="medium"/>
      <bottom style="medium"/>
    </border>
    <border>
      <left style="medium"/>
      <right style="thin"/>
      <top/>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6">
    <xf numFmtId="0" fontId="0" fillId="0" borderId="0" xfId="0" applyFont="1" applyAlignment="1">
      <alignment/>
    </xf>
    <xf numFmtId="0" fontId="52" fillId="0" borderId="10" xfId="0" applyFont="1" applyBorder="1" applyAlignment="1" applyProtection="1">
      <alignment/>
      <protection/>
    </xf>
    <xf numFmtId="0" fontId="4" fillId="33" borderId="10" xfId="0" applyFont="1" applyFill="1" applyBorder="1" applyAlignment="1" applyProtection="1">
      <alignment/>
      <protection/>
    </xf>
    <xf numFmtId="0" fontId="52" fillId="33" borderId="10" xfId="0" applyFont="1" applyFill="1" applyBorder="1" applyAlignment="1" applyProtection="1">
      <alignment/>
      <protection/>
    </xf>
    <xf numFmtId="0" fontId="52" fillId="33" borderId="10" xfId="0" applyFont="1" applyFill="1" applyBorder="1" applyAlignment="1" applyProtection="1">
      <alignment wrapText="1"/>
      <protection/>
    </xf>
    <xf numFmtId="0" fontId="52" fillId="0" borderId="0" xfId="0" applyFont="1" applyAlignment="1" applyProtection="1">
      <alignment/>
      <protection/>
    </xf>
    <xf numFmtId="0" fontId="52" fillId="33" borderId="10" xfId="0" applyFont="1" applyFill="1" applyBorder="1" applyAlignment="1" applyProtection="1">
      <alignment horizontal="center" vertical="center" wrapText="1"/>
      <protection/>
    </xf>
    <xf numFmtId="0" fontId="52" fillId="0" borderId="10" xfId="0" applyFont="1" applyBorder="1" applyAlignment="1" applyProtection="1">
      <alignment wrapText="1"/>
      <protection/>
    </xf>
    <xf numFmtId="0" fontId="4" fillId="0" borderId="10" xfId="0" applyFont="1" applyBorder="1" applyAlignment="1" applyProtection="1">
      <alignment/>
      <protection/>
    </xf>
    <xf numFmtId="0" fontId="4" fillId="0" borderId="10" xfId="0" applyFont="1" applyFill="1" applyBorder="1" applyAlignment="1" applyProtection="1">
      <alignment/>
      <protection/>
    </xf>
    <xf numFmtId="0" fontId="2" fillId="25" borderId="11" xfId="0" applyFont="1" applyFill="1" applyBorder="1" applyAlignment="1" applyProtection="1">
      <alignment horizontal="left" vertical="center" wrapText="1"/>
      <protection/>
    </xf>
    <xf numFmtId="0" fontId="5" fillId="13" borderId="10" xfId="0" applyFont="1" applyFill="1" applyBorder="1" applyAlignment="1" applyProtection="1">
      <alignment horizontal="left" vertical="center" wrapText="1"/>
      <protection/>
    </xf>
    <xf numFmtId="0" fontId="5" fillId="13" borderId="11" xfId="0" applyFont="1" applyFill="1" applyBorder="1" applyAlignment="1" applyProtection="1">
      <alignment horizontal="left" vertical="center" wrapText="1"/>
      <protection/>
    </xf>
    <xf numFmtId="0" fontId="5" fillId="10" borderId="12" xfId="0" applyFont="1" applyFill="1" applyBorder="1" applyAlignment="1" applyProtection="1">
      <alignment vertical="center"/>
      <protection/>
    </xf>
    <xf numFmtId="0" fontId="5" fillId="10" borderId="10" xfId="0" applyFont="1" applyFill="1" applyBorder="1" applyAlignment="1" applyProtection="1">
      <alignment vertical="center"/>
      <protection/>
    </xf>
    <xf numFmtId="0" fontId="5" fillId="10" borderId="10" xfId="0" applyFont="1" applyFill="1" applyBorder="1" applyAlignment="1" applyProtection="1">
      <alignment horizontal="left" vertical="center"/>
      <protection/>
    </xf>
    <xf numFmtId="0" fontId="4" fillId="0" borderId="10" xfId="0" applyFont="1" applyBorder="1" applyAlignment="1" applyProtection="1">
      <alignment/>
      <protection/>
    </xf>
    <xf numFmtId="0" fontId="4" fillId="25" borderId="13" xfId="0" applyFont="1" applyFill="1" applyBorder="1" applyAlignment="1" applyProtection="1">
      <alignment horizontal="left" vertical="center" wrapText="1"/>
      <protection/>
    </xf>
    <xf numFmtId="0" fontId="5" fillId="1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52" fillId="0" borderId="12" xfId="0" applyFont="1" applyBorder="1" applyAlignment="1" applyProtection="1">
      <alignment/>
      <protection/>
    </xf>
    <xf numFmtId="0" fontId="2" fillId="0" borderId="16" xfId="0" applyFont="1" applyFill="1" applyBorder="1" applyAlignment="1" applyProtection="1">
      <alignment vertical="center"/>
      <protection/>
    </xf>
    <xf numFmtId="0" fontId="53" fillId="0" borderId="10" xfId="0" applyFont="1" applyFill="1" applyBorder="1" applyAlignment="1" applyProtection="1">
      <alignment horizontal="left" vertical="center" wrapText="1"/>
      <protection/>
    </xf>
    <xf numFmtId="0" fontId="4" fillId="0" borderId="12" xfId="0" applyFont="1" applyBorder="1" applyAlignment="1" applyProtection="1">
      <alignment/>
      <protection/>
    </xf>
    <xf numFmtId="0" fontId="2" fillId="34" borderId="10" xfId="0" applyFont="1" applyFill="1" applyBorder="1" applyAlignment="1" applyProtection="1">
      <alignment vertical="center"/>
      <protection/>
    </xf>
    <xf numFmtId="0" fontId="4" fillId="34" borderId="1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52" fillId="0" borderId="17" xfId="0" applyFont="1" applyBorder="1" applyAlignment="1" applyProtection="1">
      <alignment/>
      <protection/>
    </xf>
    <xf numFmtId="0" fontId="52" fillId="2" borderId="10" xfId="0" applyFont="1" applyFill="1" applyBorder="1" applyAlignment="1" applyProtection="1">
      <alignment horizontal="center" vertical="center" wrapText="1"/>
      <protection locked="0"/>
    </xf>
    <xf numFmtId="168" fontId="52" fillId="2" borderId="10" xfId="44" applyNumberFormat="1" applyFont="1" applyFill="1" applyBorder="1" applyAlignment="1" applyProtection="1">
      <alignment/>
      <protection locked="0"/>
    </xf>
    <xf numFmtId="168" fontId="6" fillId="10" borderId="12" xfId="44" applyNumberFormat="1" applyFont="1" applyFill="1" applyBorder="1" applyAlignment="1" applyProtection="1">
      <alignment/>
      <protection/>
    </xf>
    <xf numFmtId="168" fontId="52" fillId="0" borderId="10" xfId="57" applyNumberFormat="1" applyFont="1" applyBorder="1" applyAlignment="1" applyProtection="1">
      <alignment/>
      <protection/>
    </xf>
    <xf numFmtId="168" fontId="6" fillId="10" borderId="10" xfId="44" applyNumberFormat="1" applyFont="1" applyFill="1" applyBorder="1" applyAlignment="1" applyProtection="1">
      <alignment/>
      <protection/>
    </xf>
    <xf numFmtId="168" fontId="4" fillId="2" borderId="12" xfId="44" applyNumberFormat="1" applyFont="1" applyFill="1" applyBorder="1" applyAlignment="1" applyProtection="1">
      <alignment/>
      <protection locked="0"/>
    </xf>
    <xf numFmtId="168" fontId="4" fillId="2" borderId="10" xfId="44" applyNumberFormat="1" applyFont="1" applyFill="1" applyBorder="1" applyAlignment="1" applyProtection="1">
      <alignment/>
      <protection locked="0"/>
    </xf>
    <xf numFmtId="168" fontId="4" fillId="2" borderId="10" xfId="44" applyNumberFormat="1" applyFont="1" applyFill="1" applyBorder="1" applyAlignment="1" applyProtection="1">
      <alignment/>
      <protection locked="0"/>
    </xf>
    <xf numFmtId="168" fontId="2" fillId="2" borderId="10" xfId="44" applyNumberFormat="1" applyFont="1" applyFill="1" applyBorder="1" applyAlignment="1" applyProtection="1">
      <alignment/>
      <protection locked="0"/>
    </xf>
    <xf numFmtId="168" fontId="6" fillId="10" borderId="14" xfId="44" applyNumberFormat="1" applyFont="1" applyFill="1" applyBorder="1" applyAlignment="1" applyProtection="1">
      <alignment/>
      <protection/>
    </xf>
    <xf numFmtId="168" fontId="4" fillId="0" borderId="15" xfId="44" applyNumberFormat="1" applyFont="1" applyFill="1" applyBorder="1" applyAlignment="1" applyProtection="1">
      <alignment vertical="center"/>
      <protection/>
    </xf>
    <xf numFmtId="0" fontId="4" fillId="34" borderId="10" xfId="0" applyNumberFormat="1" applyFont="1" applyFill="1" applyBorder="1" applyAlignment="1" applyProtection="1">
      <alignment vertical="center"/>
      <protection/>
    </xf>
    <xf numFmtId="0" fontId="52" fillId="0" borderId="10" xfId="57" applyNumberFormat="1" applyFont="1" applyBorder="1" applyAlignment="1" applyProtection="1">
      <alignment/>
      <protection/>
    </xf>
    <xf numFmtId="0" fontId="6" fillId="10" borderId="10" xfId="57" applyNumberFormat="1" applyFont="1" applyFill="1" applyBorder="1" applyAlignment="1" applyProtection="1">
      <alignment/>
      <protection/>
    </xf>
    <xf numFmtId="0" fontId="4" fillId="0" borderId="12" xfId="57" applyNumberFormat="1" applyFont="1" applyBorder="1" applyAlignment="1" applyProtection="1">
      <alignment/>
      <protection/>
    </xf>
    <xf numFmtId="0" fontId="4" fillId="0" borderId="10" xfId="57" applyNumberFormat="1" applyFont="1" applyBorder="1" applyAlignment="1" applyProtection="1">
      <alignment/>
      <protection/>
    </xf>
    <xf numFmtId="0" fontId="4" fillId="0" borderId="10" xfId="57" applyNumberFormat="1" applyFont="1" applyBorder="1" applyAlignment="1" applyProtection="1">
      <alignment/>
      <protection/>
    </xf>
    <xf numFmtId="0" fontId="4" fillId="33" borderId="10" xfId="57" applyNumberFormat="1" applyFont="1" applyFill="1" applyBorder="1" applyAlignment="1" applyProtection="1">
      <alignment/>
      <protection/>
    </xf>
    <xf numFmtId="0" fontId="54" fillId="0" borderId="10" xfId="57" applyNumberFormat="1" applyFont="1" applyBorder="1" applyAlignment="1" applyProtection="1">
      <alignment/>
      <protection/>
    </xf>
    <xf numFmtId="0" fontId="6" fillId="10" borderId="14" xfId="57" applyNumberFormat="1" applyFont="1" applyFill="1" applyBorder="1" applyAlignment="1" applyProtection="1">
      <alignment/>
      <protection/>
    </xf>
    <xf numFmtId="0" fontId="4" fillId="0" borderId="15" xfId="57" applyNumberFormat="1" applyFont="1" applyFill="1" applyBorder="1" applyAlignment="1" applyProtection="1">
      <alignment vertical="center"/>
      <protection/>
    </xf>
    <xf numFmtId="0" fontId="4" fillId="25" borderId="13" xfId="0" applyNumberFormat="1" applyFont="1" applyFill="1" applyBorder="1" applyAlignment="1" applyProtection="1">
      <alignment horizontal="left" vertical="center" wrapText="1"/>
      <protection/>
    </xf>
    <xf numFmtId="0" fontId="52" fillId="0" borderId="0" xfId="0" applyNumberFormat="1" applyFont="1" applyAlignment="1" applyProtection="1">
      <alignment/>
      <protection/>
    </xf>
    <xf numFmtId="168" fontId="4" fillId="33" borderId="10" xfId="0" applyNumberFormat="1" applyFont="1" applyFill="1" applyBorder="1" applyAlignment="1" applyProtection="1">
      <alignment/>
      <protection/>
    </xf>
    <xf numFmtId="168" fontId="54" fillId="0" borderId="10" xfId="57" applyNumberFormat="1" applyFont="1" applyBorder="1" applyAlignment="1" applyProtection="1">
      <alignment/>
      <protection/>
    </xf>
    <xf numFmtId="168" fontId="4" fillId="33" borderId="10" xfId="0" applyNumberFormat="1" applyFont="1" applyFill="1" applyBorder="1" applyAlignment="1" applyProtection="1">
      <alignment wrapText="1"/>
      <protection/>
    </xf>
    <xf numFmtId="168" fontId="5" fillId="13" borderId="10" xfId="0" applyNumberFormat="1" applyFont="1" applyFill="1" applyBorder="1" applyAlignment="1" applyProtection="1">
      <alignment/>
      <protection/>
    </xf>
    <xf numFmtId="168" fontId="55" fillId="13" borderId="10" xfId="44" applyNumberFormat="1" applyFont="1" applyFill="1" applyBorder="1" applyAlignment="1" applyProtection="1">
      <alignment/>
      <protection/>
    </xf>
    <xf numFmtId="168" fontId="55" fillId="13" borderId="10" xfId="0" applyNumberFormat="1" applyFont="1" applyFill="1" applyBorder="1" applyAlignment="1" applyProtection="1">
      <alignment/>
      <protection/>
    </xf>
    <xf numFmtId="168" fontId="4" fillId="33" borderId="10" xfId="0" applyNumberFormat="1" applyFont="1" applyFill="1" applyBorder="1" applyAlignment="1" applyProtection="1">
      <alignment vertical="top"/>
      <protection/>
    </xf>
    <xf numFmtId="0" fontId="52" fillId="0" borderId="10" xfId="0" applyFont="1" applyBorder="1" applyAlignment="1" applyProtection="1">
      <alignment vertical="top"/>
      <protection/>
    </xf>
    <xf numFmtId="168" fontId="6" fillId="13" borderId="10" xfId="0" applyNumberFormat="1" applyFont="1" applyFill="1" applyBorder="1" applyAlignment="1" applyProtection="1">
      <alignment horizontal="left" vertical="center" wrapText="1"/>
      <protection/>
    </xf>
    <xf numFmtId="168" fontId="6" fillId="13" borderId="10" xfId="0" applyNumberFormat="1" applyFont="1" applyFill="1" applyBorder="1" applyAlignment="1" applyProtection="1">
      <alignment horizontal="right" vertical="center" wrapText="1"/>
      <protection/>
    </xf>
    <xf numFmtId="0" fontId="2" fillId="33" borderId="10" xfId="57" applyNumberFormat="1" applyFont="1" applyFill="1" applyBorder="1" applyAlignment="1" applyProtection="1">
      <alignment/>
      <protection/>
    </xf>
    <xf numFmtId="0" fontId="4" fillId="0" borderId="10" xfId="0" applyFont="1" applyBorder="1" applyAlignment="1" applyProtection="1">
      <alignment vertical="top"/>
      <protection/>
    </xf>
    <xf numFmtId="168" fontId="52" fillId="33" borderId="10" xfId="0" applyNumberFormat="1" applyFont="1" applyFill="1" applyBorder="1" applyAlignment="1" applyProtection="1">
      <alignment wrapText="1"/>
      <protection/>
    </xf>
    <xf numFmtId="168" fontId="52" fillId="33" borderId="10" xfId="0" applyNumberFormat="1" applyFont="1" applyFill="1" applyBorder="1" applyAlignment="1" applyProtection="1">
      <alignment/>
      <protection/>
    </xf>
    <xf numFmtId="168" fontId="5" fillId="13" borderId="11" xfId="0" applyNumberFormat="1" applyFont="1" applyFill="1" applyBorder="1" applyAlignment="1" applyProtection="1">
      <alignment horizontal="left" vertical="center" wrapText="1"/>
      <protection/>
    </xf>
    <xf numFmtId="168" fontId="5" fillId="13" borderId="14" xfId="0" applyNumberFormat="1" applyFont="1" applyFill="1" applyBorder="1" applyAlignment="1" applyProtection="1">
      <alignment horizontal="left" vertical="center" wrapText="1"/>
      <protection/>
    </xf>
    <xf numFmtId="168" fontId="6" fillId="13" borderId="14" xfId="0" applyNumberFormat="1" applyFont="1" applyFill="1" applyBorder="1" applyAlignment="1" applyProtection="1">
      <alignment horizontal="left" vertical="center" wrapText="1"/>
      <protection/>
    </xf>
    <xf numFmtId="168" fontId="6" fillId="13" borderId="14" xfId="0" applyNumberFormat="1" applyFont="1" applyFill="1" applyBorder="1" applyAlignment="1" applyProtection="1">
      <alignment horizontal="right" vertical="center" wrapText="1"/>
      <protection/>
    </xf>
    <xf numFmtId="168" fontId="2" fillId="0" borderId="15" xfId="0" applyNumberFormat="1" applyFont="1" applyFill="1" applyBorder="1" applyAlignment="1" applyProtection="1">
      <alignment horizontal="left" vertical="center"/>
      <protection/>
    </xf>
    <xf numFmtId="168" fontId="4" fillId="0" borderId="15" xfId="0" applyNumberFormat="1" applyFont="1" applyFill="1" applyBorder="1" applyAlignment="1" applyProtection="1">
      <alignment horizontal="right" vertical="center"/>
      <protection/>
    </xf>
    <xf numFmtId="168" fontId="4" fillId="0" borderId="16" xfId="0" applyNumberFormat="1" applyFont="1" applyFill="1" applyBorder="1" applyAlignment="1" applyProtection="1">
      <alignment vertical="center"/>
      <protection/>
    </xf>
    <xf numFmtId="168" fontId="4" fillId="0" borderId="18" xfId="0" applyNumberFormat="1" applyFont="1" applyFill="1" applyBorder="1" applyAlignment="1" applyProtection="1">
      <alignment vertical="center"/>
      <protection/>
    </xf>
    <xf numFmtId="168" fontId="52" fillId="0" borderId="12" xfId="0" applyNumberFormat="1" applyFont="1" applyBorder="1" applyAlignment="1" applyProtection="1">
      <alignment/>
      <protection/>
    </xf>
    <xf numFmtId="168" fontId="52" fillId="0" borderId="19" xfId="0" applyNumberFormat="1" applyFont="1" applyBorder="1" applyAlignment="1" applyProtection="1">
      <alignment/>
      <protection/>
    </xf>
    <xf numFmtId="168" fontId="52" fillId="0" borderId="17" xfId="0" applyNumberFormat="1" applyFont="1" applyBorder="1" applyAlignment="1" applyProtection="1">
      <alignment/>
      <protection/>
    </xf>
    <xf numFmtId="168" fontId="52" fillId="0" borderId="20" xfId="0" applyNumberFormat="1" applyFont="1" applyBorder="1" applyAlignment="1" applyProtection="1">
      <alignment/>
      <protection/>
    </xf>
    <xf numFmtId="0" fontId="3" fillId="33" borderId="21" xfId="0" applyFont="1" applyFill="1" applyBorder="1" applyAlignment="1" applyProtection="1">
      <alignment horizontal="left" vertical="center" wrapText="1"/>
      <protection/>
    </xf>
    <xf numFmtId="0" fontId="53" fillId="33" borderId="22" xfId="0" applyFont="1" applyFill="1" applyBorder="1" applyAlignment="1" applyProtection="1">
      <alignment horizontal="left" vertical="center" wrapText="1"/>
      <protection/>
    </xf>
    <xf numFmtId="0" fontId="52" fillId="33" borderId="10" xfId="0" applyFont="1" applyFill="1" applyBorder="1" applyAlignment="1" applyProtection="1">
      <alignment horizontal="left" vertical="center" wrapText="1"/>
      <protection/>
    </xf>
    <xf numFmtId="0" fontId="52" fillId="33" borderId="10" xfId="0" applyFont="1" applyFill="1" applyBorder="1" applyAlignment="1" applyProtection="1">
      <alignment horizontal="left" vertical="center"/>
      <protection/>
    </xf>
    <xf numFmtId="0" fontId="52" fillId="33" borderId="10" xfId="0" applyNumberFormat="1" applyFont="1" applyFill="1" applyBorder="1" applyAlignment="1" applyProtection="1">
      <alignment horizontal="center" vertical="center" wrapText="1"/>
      <protection/>
    </xf>
    <xf numFmtId="0" fontId="56" fillId="35" borderId="10" xfId="0" applyFont="1" applyFill="1" applyBorder="1" applyAlignment="1" applyProtection="1">
      <alignment vertical="center"/>
      <protection/>
    </xf>
    <xf numFmtId="0" fontId="57" fillId="35" borderId="10" xfId="0" applyFont="1" applyFill="1" applyBorder="1" applyAlignment="1" applyProtection="1">
      <alignment vertical="center"/>
      <protection/>
    </xf>
    <xf numFmtId="168" fontId="56" fillId="36" borderId="11" xfId="0" applyNumberFormat="1" applyFont="1" applyFill="1" applyBorder="1" applyAlignment="1" applyProtection="1">
      <alignment horizontal="left" vertical="center"/>
      <protection/>
    </xf>
    <xf numFmtId="168" fontId="56" fillId="36" borderId="13" xfId="0" applyNumberFormat="1" applyFont="1" applyFill="1" applyBorder="1" applyAlignment="1" applyProtection="1">
      <alignment horizontal="left" vertical="center"/>
      <protection/>
    </xf>
    <xf numFmtId="0" fontId="56" fillId="36" borderId="11" xfId="0" applyFont="1" applyFill="1" applyBorder="1" applyAlignment="1" applyProtection="1">
      <alignment horizontal="left" vertical="center"/>
      <protection/>
    </xf>
    <xf numFmtId="0" fontId="56" fillId="36" borderId="13" xfId="0" applyFont="1" applyFill="1" applyBorder="1" applyAlignment="1" applyProtection="1">
      <alignment horizontal="left" vertical="center"/>
      <protection/>
    </xf>
    <xf numFmtId="0" fontId="56" fillId="36" borderId="11" xfId="0" applyFont="1" applyFill="1" applyBorder="1" applyAlignment="1" applyProtection="1">
      <alignment vertical="center" wrapText="1"/>
      <protection/>
    </xf>
    <xf numFmtId="0" fontId="56" fillId="36" borderId="13" xfId="0" applyFont="1" applyFill="1" applyBorder="1" applyAlignment="1" applyProtection="1">
      <alignment vertical="center" wrapText="1"/>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56" fillId="36" borderId="10" xfId="0" applyFont="1" applyFill="1" applyBorder="1" applyAlignment="1" applyProtection="1">
      <alignment vertical="center"/>
      <protection/>
    </xf>
    <xf numFmtId="0" fontId="56" fillId="35" borderId="11" xfId="0" applyFont="1" applyFill="1" applyBorder="1" applyAlignment="1" applyProtection="1">
      <alignment vertical="center" wrapText="1"/>
      <protection/>
    </xf>
    <xf numFmtId="0" fontId="56" fillId="35" borderId="13" xfId="0" applyFont="1" applyFill="1" applyBorder="1" applyAlignment="1" applyProtection="1">
      <alignment vertical="center" wrapText="1"/>
      <protection/>
    </xf>
    <xf numFmtId="0" fontId="56" fillId="36" borderId="25" xfId="0" applyFont="1" applyFill="1" applyBorder="1" applyAlignment="1" applyProtection="1">
      <alignment horizontal="left" vertical="center"/>
      <protection/>
    </xf>
    <xf numFmtId="0" fontId="56" fillId="36" borderId="26" xfId="0" applyFont="1" applyFill="1" applyBorder="1" applyAlignment="1" applyProtection="1">
      <alignment horizontal="left" vertical="center"/>
      <protection/>
    </xf>
    <xf numFmtId="0" fontId="53" fillId="2" borderId="11" xfId="0" applyFont="1" applyFill="1" applyBorder="1" applyAlignment="1" applyProtection="1">
      <alignment horizontal="left" vertical="center" wrapText="1"/>
      <protection locked="0"/>
    </xf>
    <xf numFmtId="0" fontId="53" fillId="2" borderId="13" xfId="0" applyFont="1" applyFill="1" applyBorder="1" applyAlignment="1" applyProtection="1">
      <alignment horizontal="left" vertical="center" wrapText="1"/>
      <protection locked="0"/>
    </xf>
    <xf numFmtId="0" fontId="56" fillId="35" borderId="11" xfId="0" applyFont="1" applyFill="1" applyBorder="1" applyAlignment="1" applyProtection="1">
      <alignment vertical="center"/>
      <protection/>
    </xf>
    <xf numFmtId="0" fontId="56" fillId="35" borderId="13" xfId="0" applyFont="1" applyFill="1" applyBorder="1" applyAlignment="1" applyProtection="1">
      <alignment vertical="center"/>
      <protection/>
    </xf>
    <xf numFmtId="0" fontId="56" fillId="36" borderId="14" xfId="0" applyFont="1" applyFill="1" applyBorder="1" applyAlignment="1" applyProtection="1">
      <alignment/>
      <protection/>
    </xf>
    <xf numFmtId="0" fontId="56" fillId="37" borderId="27" xfId="0" applyFont="1" applyFill="1" applyBorder="1" applyAlignment="1" applyProtection="1">
      <alignment/>
      <protection/>
    </xf>
    <xf numFmtId="0" fontId="56" fillId="35" borderId="28" xfId="0" applyFont="1" applyFill="1" applyBorder="1" applyAlignment="1" applyProtection="1">
      <alignment horizontal="left"/>
      <protection/>
    </xf>
    <xf numFmtId="0" fontId="56" fillId="35" borderId="29" xfId="0" applyFont="1" applyFill="1" applyBorder="1" applyAlignment="1" applyProtection="1">
      <alignment horizontal="left"/>
      <protection/>
    </xf>
    <xf numFmtId="15" fontId="52" fillId="2" borderId="10" xfId="0" applyNumberFormat="1" applyFont="1" applyFill="1" applyBorder="1" applyAlignment="1" applyProtection="1">
      <alignment horizontal="center" vertical="center" wrapText="1"/>
      <protection locked="0"/>
    </xf>
    <xf numFmtId="0" fontId="58" fillId="33" borderId="10" xfId="0" applyFont="1" applyFill="1" applyBorder="1" applyAlignment="1" applyProtection="1">
      <alignment horizontal="center" vertical="center" wrapText="1"/>
      <protection/>
    </xf>
    <xf numFmtId="168" fontId="31" fillId="33" borderId="10" xfId="0" applyNumberFormat="1" applyFont="1" applyFill="1" applyBorder="1" applyAlignment="1" applyProtection="1">
      <alignment/>
      <protection/>
    </xf>
    <xf numFmtId="0" fontId="32" fillId="0" borderId="10" xfId="0" applyFont="1" applyFill="1" applyBorder="1" applyAlignment="1" applyProtection="1">
      <alignment horizontal="left" vertical="center" wrapText="1"/>
      <protection/>
    </xf>
    <xf numFmtId="0" fontId="59" fillId="33" borderId="10" xfId="0" applyFont="1" applyFill="1" applyBorder="1" applyAlignment="1" applyProtection="1">
      <alignment horizontal="center" vertical="center" textRotation="90"/>
      <protection/>
    </xf>
    <xf numFmtId="0" fontId="59" fillId="33" borderId="10" xfId="0" applyFont="1" applyFill="1" applyBorder="1" applyAlignment="1" applyProtection="1">
      <alignment vertical="center"/>
      <protection/>
    </xf>
    <xf numFmtId="0" fontId="33" fillId="34" borderId="10" xfId="0" applyFont="1" applyFill="1" applyBorder="1" applyAlignment="1" applyProtection="1">
      <alignment horizontal="center" vertical="center"/>
      <protection/>
    </xf>
    <xf numFmtId="0" fontId="60" fillId="35" borderId="10" xfId="0" applyFont="1" applyFill="1" applyBorder="1" applyAlignment="1" applyProtection="1">
      <alignment horizontal="center" vertical="center"/>
      <protection/>
    </xf>
    <xf numFmtId="0" fontId="58" fillId="0" borderId="10" xfId="0" applyFont="1" applyBorder="1" applyAlignment="1" applyProtection="1">
      <alignment horizontal="center" vertical="center"/>
      <protection/>
    </xf>
    <xf numFmtId="0" fontId="35" fillId="10" borderId="10" xfId="0" applyFont="1" applyFill="1" applyBorder="1" applyAlignment="1" applyProtection="1">
      <alignment horizontal="center" vertical="center"/>
      <protection/>
    </xf>
    <xf numFmtId="0" fontId="58" fillId="0" borderId="10" xfId="0" applyFont="1" applyFill="1" applyBorder="1" applyAlignment="1" applyProtection="1">
      <alignment horizontal="center" vertical="center"/>
      <protection/>
    </xf>
    <xf numFmtId="0" fontId="60" fillId="35" borderId="30" xfId="0" applyFont="1" applyFill="1" applyBorder="1" applyAlignment="1" applyProtection="1">
      <alignment horizontal="center" vertical="center"/>
      <protection/>
    </xf>
    <xf numFmtId="0" fontId="60" fillId="37" borderId="27" xfId="0" applyFont="1" applyFill="1" applyBorder="1" applyAlignment="1" applyProtection="1">
      <alignment horizontal="center" vertical="center"/>
      <protection/>
    </xf>
    <xf numFmtId="0" fontId="30" fillId="0" borderId="12" xfId="0" applyFont="1" applyBorder="1" applyAlignment="1" applyProtection="1">
      <alignment horizontal="center" vertical="center"/>
      <protection/>
    </xf>
    <xf numFmtId="0" fontId="30" fillId="0" borderId="10" xfId="0" applyFont="1" applyBorder="1" applyAlignment="1" applyProtection="1">
      <alignment horizontal="center" vertical="center"/>
      <protection/>
    </xf>
    <xf numFmtId="0" fontId="60" fillId="36" borderId="14"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60" fillId="35" borderId="10" xfId="0" applyFont="1" applyFill="1" applyBorder="1" applyAlignment="1" applyProtection="1">
      <alignment vertical="center"/>
      <protection/>
    </xf>
    <xf numFmtId="0" fontId="58" fillId="0" borderId="10" xfId="0" applyFont="1" applyBorder="1" applyAlignment="1" applyProtection="1">
      <alignment/>
      <protection/>
    </xf>
    <xf numFmtId="0" fontId="35" fillId="10" borderId="14" xfId="0" applyFont="1" applyFill="1" applyBorder="1" applyAlignment="1" applyProtection="1">
      <alignment horizontal="center" vertical="center"/>
      <protection/>
    </xf>
    <xf numFmtId="0" fontId="33" fillId="0" borderId="31" xfId="0" applyFont="1" applyFill="1" applyBorder="1" applyAlignment="1" applyProtection="1">
      <alignment horizontal="center" vertical="center"/>
      <protection/>
    </xf>
    <xf numFmtId="0" fontId="33" fillId="25" borderId="10" xfId="0" applyFont="1" applyFill="1" applyBorder="1" applyAlignment="1" applyProtection="1">
      <alignment horizontal="center" vertical="center"/>
      <protection/>
    </xf>
    <xf numFmtId="0" fontId="60" fillId="36" borderId="10" xfId="0" applyFont="1" applyFill="1" applyBorder="1" applyAlignment="1" applyProtection="1">
      <alignment horizontal="center" vertical="center"/>
      <protection/>
    </xf>
    <xf numFmtId="0" fontId="58" fillId="0" borderId="10" xfId="0" applyFont="1" applyBorder="1" applyAlignment="1" applyProtection="1">
      <alignment horizontal="center"/>
      <protection/>
    </xf>
    <xf numFmtId="0" fontId="35" fillId="13" borderId="10" xfId="0" applyFont="1" applyFill="1" applyBorder="1" applyAlignment="1" applyProtection="1">
      <alignment horizontal="center"/>
      <protection/>
    </xf>
    <xf numFmtId="0" fontId="35" fillId="13" borderId="14" xfId="0" applyFont="1" applyFill="1" applyBorder="1" applyAlignment="1" applyProtection="1">
      <alignment horizontal="center"/>
      <protection/>
    </xf>
    <xf numFmtId="0" fontId="33" fillId="0" borderId="32" xfId="0" applyFont="1" applyFill="1" applyBorder="1" applyAlignment="1" applyProtection="1">
      <alignment horizontal="center" vertical="center"/>
      <protection/>
    </xf>
    <xf numFmtId="0" fontId="58" fillId="0" borderId="0" xfId="0" applyFont="1" applyAlignment="1" applyProtection="1">
      <alignment horizontal="center"/>
      <protection/>
    </xf>
    <xf numFmtId="0" fontId="58" fillId="0" borderId="33" xfId="0" applyFont="1" applyBorder="1" applyAlignment="1" applyProtection="1">
      <alignment horizontal="center"/>
      <protection/>
    </xf>
    <xf numFmtId="0" fontId="58" fillId="0" borderId="34" xfId="0" applyFont="1" applyBorder="1" applyAlignment="1" applyProtection="1">
      <alignment horizontal="center"/>
      <protection/>
    </xf>
    <xf numFmtId="0" fontId="58" fillId="0" borderId="0" xfId="0" applyFon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0"/>
  <sheetViews>
    <sheetView tabSelected="1" view="pageBreakPreview" zoomScale="110" zoomScaleNormal="90" zoomScaleSheetLayoutView="110" workbookViewId="0" topLeftCell="A1">
      <selection activeCell="E95" sqref="E95"/>
    </sheetView>
  </sheetViews>
  <sheetFormatPr defaultColWidth="9.140625" defaultRowHeight="15" outlineLevelRow="1"/>
  <cols>
    <col min="1" max="1" width="12.8515625" style="135" customWidth="1"/>
    <col min="2" max="2" width="80.421875" style="5" customWidth="1"/>
    <col min="3" max="3" width="19.57421875" style="5" customWidth="1"/>
    <col min="4" max="4" width="14.8515625" style="50" customWidth="1"/>
    <col min="5" max="5" width="19.57421875" style="5" customWidth="1"/>
    <col min="10" max="10" width="9.140625" style="0" customWidth="1"/>
  </cols>
  <sheetData>
    <row r="1" spans="1:5" ht="71.25" customHeight="1">
      <c r="A1" s="77" t="s">
        <v>85</v>
      </c>
      <c r="B1" s="78"/>
      <c r="C1" s="78"/>
      <c r="D1" s="78"/>
      <c r="E1" s="78"/>
    </row>
    <row r="2" spans="1:5" ht="18.75">
      <c r="A2" s="108"/>
      <c r="B2" s="22" t="s">
        <v>88</v>
      </c>
      <c r="C2" s="97"/>
      <c r="D2" s="98"/>
      <c r="E2" s="98"/>
    </row>
    <row r="3" spans="1:5" ht="37.5" customHeight="1">
      <c r="A3" s="109"/>
      <c r="B3" s="79" t="s">
        <v>87</v>
      </c>
      <c r="C3" s="6" t="s">
        <v>5</v>
      </c>
      <c r="D3" s="81" t="s">
        <v>101</v>
      </c>
      <c r="E3" s="6" t="s">
        <v>86</v>
      </c>
    </row>
    <row r="4" spans="1:5" ht="67.5" customHeight="1">
      <c r="A4" s="109"/>
      <c r="B4" s="79"/>
      <c r="C4" s="106" t="s">
        <v>103</v>
      </c>
      <c r="D4" s="81"/>
      <c r="E4" s="106" t="s">
        <v>102</v>
      </c>
    </row>
    <row r="5" spans="1:5" ht="53.25" customHeight="1">
      <c r="A5" s="110"/>
      <c r="B5" s="80"/>
      <c r="C5" s="105"/>
      <c r="D5" s="81"/>
      <c r="E5" s="28"/>
    </row>
    <row r="6" spans="1:5" ht="33.75" customHeight="1">
      <c r="A6" s="111" t="s">
        <v>104</v>
      </c>
      <c r="B6" s="24" t="s">
        <v>0</v>
      </c>
      <c r="C6" s="25"/>
      <c r="D6" s="39"/>
      <c r="E6" s="25"/>
    </row>
    <row r="7" spans="1:5" ht="18.75" outlineLevel="1">
      <c r="A7" s="112"/>
      <c r="B7" s="82" t="s">
        <v>46</v>
      </c>
      <c r="C7" s="83"/>
      <c r="D7" s="83"/>
      <c r="E7" s="83"/>
    </row>
    <row r="8" spans="1:5" ht="37.5" outlineLevel="1">
      <c r="A8" s="113" t="s">
        <v>94</v>
      </c>
      <c r="B8" s="7" t="s">
        <v>65</v>
      </c>
      <c r="C8" s="29">
        <v>0</v>
      </c>
      <c r="D8" s="40"/>
      <c r="E8" s="29">
        <v>0</v>
      </c>
    </row>
    <row r="9" spans="1:5" ht="18.75" outlineLevel="1">
      <c r="A9" s="113">
        <v>4115</v>
      </c>
      <c r="B9" s="1" t="s">
        <v>66</v>
      </c>
      <c r="C9" s="29">
        <v>0</v>
      </c>
      <c r="D9" s="40"/>
      <c r="E9" s="29">
        <v>0</v>
      </c>
    </row>
    <row r="10" spans="1:5" ht="37.5" outlineLevel="1">
      <c r="A10" s="113">
        <v>4145</v>
      </c>
      <c r="B10" s="7" t="s">
        <v>6</v>
      </c>
      <c r="C10" s="29">
        <v>0</v>
      </c>
      <c r="D10" s="40"/>
      <c r="E10" s="29">
        <v>0</v>
      </c>
    </row>
    <row r="11" spans="1:5" ht="18.75" outlineLevel="1">
      <c r="A11" s="113">
        <v>4155</v>
      </c>
      <c r="B11" s="1" t="s">
        <v>67</v>
      </c>
      <c r="C11" s="29">
        <v>0</v>
      </c>
      <c r="D11" s="40"/>
      <c r="E11" s="29">
        <v>0</v>
      </c>
    </row>
    <row r="12" spans="1:5" ht="18.75" outlineLevel="1">
      <c r="A12" s="113">
        <v>4160</v>
      </c>
      <c r="B12" s="1" t="s">
        <v>68</v>
      </c>
      <c r="C12" s="29">
        <v>0</v>
      </c>
      <c r="D12" s="40"/>
      <c r="E12" s="29">
        <v>0</v>
      </c>
    </row>
    <row r="13" spans="1:5" ht="18.75" outlineLevel="1">
      <c r="A13" s="113">
        <v>4165</v>
      </c>
      <c r="B13" s="1" t="s">
        <v>69</v>
      </c>
      <c r="C13" s="29">
        <v>0</v>
      </c>
      <c r="D13" s="40"/>
      <c r="E13" s="29">
        <v>0</v>
      </c>
    </row>
    <row r="14" spans="1:5" ht="30.75" customHeight="1" outlineLevel="1">
      <c r="A14" s="113">
        <v>4170</v>
      </c>
      <c r="B14" s="58" t="s">
        <v>89</v>
      </c>
      <c r="C14" s="29">
        <v>0</v>
      </c>
      <c r="D14" s="40"/>
      <c r="E14" s="29">
        <v>0</v>
      </c>
    </row>
    <row r="15" spans="1:5" ht="18.75" outlineLevel="1">
      <c r="A15" s="114"/>
      <c r="B15" s="13" t="s">
        <v>1</v>
      </c>
      <c r="C15" s="30">
        <f>SUM(C8:C14)</f>
        <v>0</v>
      </c>
      <c r="D15" s="41"/>
      <c r="E15" s="30">
        <f>SUM(E8:E14)</f>
        <v>0</v>
      </c>
    </row>
    <row r="16" spans="1:5" ht="18.75" outlineLevel="1">
      <c r="A16" s="112"/>
      <c r="B16" s="99" t="s">
        <v>60</v>
      </c>
      <c r="C16" s="100"/>
      <c r="D16" s="100"/>
      <c r="E16" s="100"/>
    </row>
    <row r="17" spans="1:5" ht="18.75" outlineLevel="1">
      <c r="A17" s="115" t="s">
        <v>95</v>
      </c>
      <c r="B17" s="1" t="s">
        <v>70</v>
      </c>
      <c r="C17" s="29">
        <v>0</v>
      </c>
      <c r="D17" s="40"/>
      <c r="E17" s="29">
        <v>0</v>
      </c>
    </row>
    <row r="18" spans="1:5" ht="18.75" outlineLevel="1">
      <c r="A18" s="115" t="s">
        <v>96</v>
      </c>
      <c r="B18" s="1" t="s">
        <v>71</v>
      </c>
      <c r="C18" s="29">
        <v>0</v>
      </c>
      <c r="D18" s="40"/>
      <c r="E18" s="29">
        <v>0</v>
      </c>
    </row>
    <row r="19" spans="1:5" ht="18.75" outlineLevel="1">
      <c r="A19" s="115">
        <v>4325</v>
      </c>
      <c r="B19" s="1" t="s">
        <v>7</v>
      </c>
      <c r="C19" s="29">
        <v>0</v>
      </c>
      <c r="D19" s="40"/>
      <c r="E19" s="29">
        <v>0</v>
      </c>
    </row>
    <row r="20" spans="1:5" ht="18.75" outlineLevel="1">
      <c r="A20" s="115">
        <v>4330</v>
      </c>
      <c r="B20" s="1" t="s">
        <v>8</v>
      </c>
      <c r="C20" s="29">
        <v>0</v>
      </c>
      <c r="D20" s="40"/>
      <c r="E20" s="29">
        <v>0</v>
      </c>
    </row>
    <row r="21" spans="1:5" ht="18.75" outlineLevel="1">
      <c r="A21" s="115">
        <v>4335</v>
      </c>
      <c r="B21" s="7" t="s">
        <v>9</v>
      </c>
      <c r="C21" s="29">
        <v>0</v>
      </c>
      <c r="D21" s="40"/>
      <c r="E21" s="29">
        <v>0</v>
      </c>
    </row>
    <row r="22" spans="1:5" ht="18.75" outlineLevel="1">
      <c r="A22" s="115">
        <v>4340</v>
      </c>
      <c r="B22" s="1" t="s">
        <v>72</v>
      </c>
      <c r="C22" s="29">
        <v>0</v>
      </c>
      <c r="D22" s="40"/>
      <c r="E22" s="29">
        <v>0</v>
      </c>
    </row>
    <row r="23" spans="1:5" ht="18.75" outlineLevel="1">
      <c r="A23" s="114"/>
      <c r="B23" s="14" t="s">
        <v>2</v>
      </c>
      <c r="C23" s="32">
        <f>SUM(C17:C22)</f>
        <v>0</v>
      </c>
      <c r="D23" s="41"/>
      <c r="E23" s="32">
        <f>SUM(E17:E22)</f>
        <v>0</v>
      </c>
    </row>
    <row r="24" spans="1:5" ht="18.75" outlineLevel="1">
      <c r="A24" s="116"/>
      <c r="B24" s="103"/>
      <c r="C24" s="104"/>
      <c r="D24" s="104"/>
      <c r="E24" s="104"/>
    </row>
    <row r="25" spans="1:5" ht="18.75" outlineLevel="1">
      <c r="A25" s="117"/>
      <c r="B25" s="102" t="s">
        <v>74</v>
      </c>
      <c r="C25" s="102"/>
      <c r="D25" s="102"/>
      <c r="E25" s="102"/>
    </row>
    <row r="26" spans="1:5" ht="18.75" outlineLevel="1">
      <c r="A26" s="118">
        <v>4415</v>
      </c>
      <c r="B26" s="23" t="s">
        <v>73</v>
      </c>
      <c r="C26" s="33">
        <v>0</v>
      </c>
      <c r="D26" s="42"/>
      <c r="E26" s="33">
        <v>0</v>
      </c>
    </row>
    <row r="27" spans="1:5" ht="18.75" outlineLevel="1">
      <c r="A27" s="119" t="s">
        <v>98</v>
      </c>
      <c r="B27" s="8" t="s">
        <v>97</v>
      </c>
      <c r="C27" s="34">
        <v>0</v>
      </c>
      <c r="D27" s="43"/>
      <c r="E27" s="34">
        <v>0</v>
      </c>
    </row>
    <row r="28" spans="1:5" ht="18.75" outlineLevel="1">
      <c r="A28" s="119">
        <v>4430</v>
      </c>
      <c r="B28" s="8" t="s">
        <v>48</v>
      </c>
      <c r="C28" s="34">
        <v>0</v>
      </c>
      <c r="D28" s="44"/>
      <c r="E28" s="34">
        <v>0</v>
      </c>
    </row>
    <row r="29" spans="1:5" ht="18.75" outlineLevel="1">
      <c r="A29" s="119">
        <v>4435</v>
      </c>
      <c r="B29" s="8" t="s">
        <v>49</v>
      </c>
      <c r="C29" s="34">
        <v>0</v>
      </c>
      <c r="D29" s="44"/>
      <c r="E29" s="34">
        <v>0</v>
      </c>
    </row>
    <row r="30" spans="1:5" ht="18.75" outlineLevel="1">
      <c r="A30" s="114"/>
      <c r="B30" s="15" t="s">
        <v>50</v>
      </c>
      <c r="C30" s="32">
        <f>SUM(C26,C27,C28,C29)</f>
        <v>0</v>
      </c>
      <c r="D30" s="41"/>
      <c r="E30" s="32">
        <f>SUM(E26,E27,E28,E29)</f>
        <v>0</v>
      </c>
    </row>
    <row r="31" spans="1:5" ht="18.75" outlineLevel="1">
      <c r="A31" s="120"/>
      <c r="B31" s="101" t="s">
        <v>93</v>
      </c>
      <c r="C31" s="101"/>
      <c r="D31" s="101"/>
      <c r="E31" s="101"/>
    </row>
    <row r="32" spans="1:5" ht="18.75" outlineLevel="1">
      <c r="A32" s="119">
        <v>4455</v>
      </c>
      <c r="B32" s="8" t="s">
        <v>75</v>
      </c>
      <c r="C32" s="34">
        <v>0</v>
      </c>
      <c r="D32" s="44"/>
      <c r="E32" s="34">
        <v>0</v>
      </c>
    </row>
    <row r="33" spans="1:5" ht="18.75" outlineLevel="1">
      <c r="A33" s="119" t="s">
        <v>99</v>
      </c>
      <c r="B33" s="8" t="s">
        <v>76</v>
      </c>
      <c r="C33" s="34">
        <v>0</v>
      </c>
      <c r="D33" s="44"/>
      <c r="E33" s="34">
        <v>0</v>
      </c>
    </row>
    <row r="34" spans="1:5" ht="18.75" outlineLevel="1">
      <c r="A34" s="119">
        <v>4475</v>
      </c>
      <c r="B34" s="16" t="s">
        <v>78</v>
      </c>
      <c r="C34" s="35">
        <v>0</v>
      </c>
      <c r="D34" s="43"/>
      <c r="E34" s="35">
        <v>0</v>
      </c>
    </row>
    <row r="35" spans="1:5" ht="18.75" outlineLevel="1">
      <c r="A35" s="119">
        <v>4480</v>
      </c>
      <c r="B35" s="8" t="s">
        <v>77</v>
      </c>
      <c r="C35" s="34">
        <v>0</v>
      </c>
      <c r="D35" s="43"/>
      <c r="E35" s="34">
        <v>0</v>
      </c>
    </row>
    <row r="36" spans="1:5" ht="18.75" outlineLevel="1">
      <c r="A36" s="119">
        <v>4485</v>
      </c>
      <c r="B36" s="8" t="s">
        <v>51</v>
      </c>
      <c r="C36" s="34">
        <v>0</v>
      </c>
      <c r="D36" s="43"/>
      <c r="E36" s="34">
        <v>0</v>
      </c>
    </row>
    <row r="37" spans="1:5" ht="18.75" outlineLevel="1">
      <c r="A37" s="119">
        <v>4490</v>
      </c>
      <c r="B37" s="8" t="s">
        <v>52</v>
      </c>
      <c r="C37" s="34">
        <v>0</v>
      </c>
      <c r="D37" s="43"/>
      <c r="E37" s="34">
        <v>0</v>
      </c>
    </row>
    <row r="38" spans="1:5" ht="42.75" customHeight="1" outlineLevel="1">
      <c r="A38" s="119">
        <v>4495</v>
      </c>
      <c r="B38" s="62" t="s">
        <v>92</v>
      </c>
      <c r="C38" s="34">
        <v>0</v>
      </c>
      <c r="D38" s="43"/>
      <c r="E38" s="34">
        <v>0</v>
      </c>
    </row>
    <row r="39" spans="1:5" ht="18.75" outlineLevel="1">
      <c r="A39" s="114"/>
      <c r="B39" s="14" t="s">
        <v>53</v>
      </c>
      <c r="C39" s="32">
        <f>SUM(C32,C33,C34,C35,C36,C37,C38)</f>
        <v>0</v>
      </c>
      <c r="D39" s="41"/>
      <c r="E39" s="32">
        <f>SUM(E32,E33,E34,E35,E36,E37,E38)</f>
        <v>0</v>
      </c>
    </row>
    <row r="40" spans="1:5" ht="18.75" outlineLevel="1">
      <c r="A40" s="120"/>
      <c r="B40" s="95" t="s">
        <v>61</v>
      </c>
      <c r="C40" s="96"/>
      <c r="D40" s="96"/>
      <c r="E40" s="96"/>
    </row>
    <row r="41" spans="1:5" ht="18.75" outlineLevel="1">
      <c r="A41" s="121">
        <v>4515</v>
      </c>
      <c r="B41" s="26" t="s">
        <v>84</v>
      </c>
      <c r="C41" s="36">
        <v>0</v>
      </c>
      <c r="D41" s="61"/>
      <c r="E41" s="36">
        <v>0</v>
      </c>
    </row>
    <row r="42" spans="1:5" ht="18.75" outlineLevel="1">
      <c r="A42" s="119">
        <v>4520</v>
      </c>
      <c r="B42" s="9" t="s">
        <v>79</v>
      </c>
      <c r="C42" s="29">
        <v>0</v>
      </c>
      <c r="D42" s="45"/>
      <c r="E42" s="29">
        <v>0</v>
      </c>
    </row>
    <row r="43" spans="1:5" ht="18.75" outlineLevel="1">
      <c r="A43" s="119" t="s">
        <v>100</v>
      </c>
      <c r="B43" s="9" t="s">
        <v>80</v>
      </c>
      <c r="C43" s="29">
        <v>0</v>
      </c>
      <c r="D43" s="45"/>
      <c r="E43" s="29">
        <v>0</v>
      </c>
    </row>
    <row r="44" spans="1:5" ht="18.75" outlineLevel="1">
      <c r="A44" s="119">
        <v>4540</v>
      </c>
      <c r="B44" s="9" t="s">
        <v>54</v>
      </c>
      <c r="C44" s="29">
        <v>0</v>
      </c>
      <c r="D44" s="40"/>
      <c r="E44" s="29">
        <v>0</v>
      </c>
    </row>
    <row r="45" spans="1:5" ht="18.75" outlineLevel="1">
      <c r="A45" s="119">
        <v>4545</v>
      </c>
      <c r="B45" s="9" t="s">
        <v>55</v>
      </c>
      <c r="C45" s="29">
        <v>0</v>
      </c>
      <c r="D45" s="40"/>
      <c r="E45" s="29">
        <v>0</v>
      </c>
    </row>
    <row r="46" spans="1:5" ht="18.75" outlineLevel="1">
      <c r="A46" s="114"/>
      <c r="B46" s="14" t="s">
        <v>56</v>
      </c>
      <c r="C46" s="32">
        <f>SUM(C41,C42,C43,C44,C45)</f>
        <v>0</v>
      </c>
      <c r="D46" s="41"/>
      <c r="E46" s="32">
        <f>SUM(E41,E42,E43,E44,E45)</f>
        <v>0</v>
      </c>
    </row>
    <row r="47" spans="1:5" ht="20.25" customHeight="1">
      <c r="A47" s="122"/>
      <c r="B47" s="93" t="s">
        <v>90</v>
      </c>
      <c r="C47" s="94"/>
      <c r="D47" s="94"/>
      <c r="E47" s="94"/>
    </row>
    <row r="48" spans="1:5" ht="18.75">
      <c r="A48" s="123"/>
      <c r="B48" s="2" t="s">
        <v>82</v>
      </c>
      <c r="C48" s="34">
        <v>0</v>
      </c>
      <c r="D48" s="46"/>
      <c r="E48" s="29">
        <v>0</v>
      </c>
    </row>
    <row r="49" spans="1:5" ht="18.75">
      <c r="A49" s="123"/>
      <c r="B49" s="2" t="s">
        <v>82</v>
      </c>
      <c r="C49" s="34">
        <v>0</v>
      </c>
      <c r="D49" s="46"/>
      <c r="E49" s="29">
        <v>0</v>
      </c>
    </row>
    <row r="50" spans="1:5" ht="19.5" outlineLevel="1" thickBot="1">
      <c r="A50" s="124"/>
      <c r="B50" s="18" t="s">
        <v>57</v>
      </c>
      <c r="C50" s="37">
        <f>SUM(C48,C49)</f>
        <v>0</v>
      </c>
      <c r="D50" s="47"/>
      <c r="E50" s="37">
        <f>SUM(E48,E49)</f>
        <v>0</v>
      </c>
    </row>
    <row r="51" spans="1:5" ht="36.75" customHeight="1" outlineLevel="1" thickBot="1">
      <c r="A51" s="125"/>
      <c r="B51" s="19" t="s">
        <v>58</v>
      </c>
      <c r="C51" s="38">
        <f>SUM(C15,C23,C30,C39,C46,C50)</f>
        <v>0</v>
      </c>
      <c r="D51" s="48"/>
      <c r="E51" s="38">
        <f>SUM(E15,E23,E30,E39,E46,E50)</f>
        <v>0</v>
      </c>
    </row>
    <row r="52" spans="1:5" ht="18.75" outlineLevel="1">
      <c r="A52" s="90"/>
      <c r="B52" s="91"/>
      <c r="C52" s="91"/>
      <c r="D52" s="91"/>
      <c r="E52" s="91"/>
    </row>
    <row r="53" spans="1:5" ht="33" customHeight="1">
      <c r="A53" s="126"/>
      <c r="B53" s="10" t="s">
        <v>3</v>
      </c>
      <c r="C53" s="17"/>
      <c r="D53" s="49"/>
      <c r="E53" s="17"/>
    </row>
    <row r="54" spans="1:5" ht="18.75">
      <c r="A54" s="127"/>
      <c r="B54" s="88" t="s">
        <v>47</v>
      </c>
      <c r="C54" s="89"/>
      <c r="D54" s="89"/>
      <c r="E54" s="89"/>
    </row>
    <row r="55" spans="1:5" ht="18.75">
      <c r="A55" s="128">
        <v>5105</v>
      </c>
      <c r="B55" s="107" t="s">
        <v>10</v>
      </c>
      <c r="C55" s="34">
        <v>0</v>
      </c>
      <c r="D55" s="52"/>
      <c r="E55" s="29">
        <v>0</v>
      </c>
    </row>
    <row r="56" spans="1:5" ht="18.75">
      <c r="A56" s="128">
        <v>5110</v>
      </c>
      <c r="B56" s="107" t="s">
        <v>11</v>
      </c>
      <c r="C56" s="34">
        <v>0</v>
      </c>
      <c r="D56" s="52"/>
      <c r="E56" s="29">
        <v>0</v>
      </c>
    </row>
    <row r="57" spans="1:5" ht="18.75">
      <c r="A57" s="128">
        <v>5115</v>
      </c>
      <c r="B57" s="107" t="s">
        <v>12</v>
      </c>
      <c r="C57" s="34">
        <v>0</v>
      </c>
      <c r="D57" s="52"/>
      <c r="E57" s="29">
        <v>0</v>
      </c>
    </row>
    <row r="58" spans="1:5" ht="18.75">
      <c r="A58" s="127"/>
      <c r="B58" s="84" t="s">
        <v>41</v>
      </c>
      <c r="C58" s="85"/>
      <c r="D58" s="85"/>
      <c r="E58" s="85"/>
    </row>
    <row r="59" spans="1:5" ht="18.75">
      <c r="A59" s="128">
        <v>5125</v>
      </c>
      <c r="B59" s="107" t="s">
        <v>13</v>
      </c>
      <c r="C59" s="34">
        <v>0</v>
      </c>
      <c r="D59" s="31"/>
      <c r="E59" s="29">
        <v>0</v>
      </c>
    </row>
    <row r="60" spans="1:5" ht="18.75">
      <c r="A60" s="128">
        <v>5130</v>
      </c>
      <c r="B60" s="107" t="s">
        <v>83</v>
      </c>
      <c r="C60" s="34">
        <v>0</v>
      </c>
      <c r="D60" s="31"/>
      <c r="E60" s="29">
        <v>0</v>
      </c>
    </row>
    <row r="61" spans="1:5" ht="18.75">
      <c r="A61" s="127"/>
      <c r="B61" s="84" t="s">
        <v>42</v>
      </c>
      <c r="C61" s="85"/>
      <c r="D61" s="85"/>
      <c r="E61" s="85"/>
    </row>
    <row r="62" spans="1:5" ht="37.5">
      <c r="A62" s="113">
        <v>5140</v>
      </c>
      <c r="B62" s="53" t="s">
        <v>14</v>
      </c>
      <c r="C62" s="34">
        <v>0</v>
      </c>
      <c r="D62" s="31"/>
      <c r="E62" s="29">
        <v>0</v>
      </c>
    </row>
    <row r="63" spans="1:5" ht="18.75">
      <c r="A63" s="128">
        <v>5150</v>
      </c>
      <c r="B63" s="51" t="s">
        <v>15</v>
      </c>
      <c r="C63" s="34">
        <v>0</v>
      </c>
      <c r="D63" s="31"/>
      <c r="E63" s="29">
        <v>0</v>
      </c>
    </row>
    <row r="64" spans="1:5" ht="18.75">
      <c r="A64" s="128">
        <v>5155</v>
      </c>
      <c r="B64" s="51" t="s">
        <v>81</v>
      </c>
      <c r="C64" s="34">
        <v>0</v>
      </c>
      <c r="D64" s="31"/>
      <c r="E64" s="29">
        <v>0</v>
      </c>
    </row>
    <row r="65" spans="1:5" ht="18.75">
      <c r="A65" s="128">
        <v>5165</v>
      </c>
      <c r="B65" s="51" t="s">
        <v>16</v>
      </c>
      <c r="C65" s="34">
        <v>0</v>
      </c>
      <c r="D65" s="31"/>
      <c r="E65" s="29">
        <v>0</v>
      </c>
    </row>
    <row r="66" spans="1:5" ht="18.75">
      <c r="A66" s="128">
        <v>5175</v>
      </c>
      <c r="B66" s="51" t="s">
        <v>17</v>
      </c>
      <c r="C66" s="34">
        <v>0</v>
      </c>
      <c r="D66" s="31"/>
      <c r="E66" s="29">
        <v>0</v>
      </c>
    </row>
    <row r="67" spans="1:5" ht="18.75">
      <c r="A67" s="128">
        <v>5187</v>
      </c>
      <c r="B67" s="51" t="s">
        <v>18</v>
      </c>
      <c r="C67" s="34">
        <v>0</v>
      </c>
      <c r="D67" s="31"/>
      <c r="E67" s="29">
        <v>0</v>
      </c>
    </row>
    <row r="68" spans="1:5" ht="34.5" customHeight="1">
      <c r="A68" s="128">
        <v>5190</v>
      </c>
      <c r="B68" s="57" t="s">
        <v>91</v>
      </c>
      <c r="C68" s="34">
        <v>0</v>
      </c>
      <c r="D68" s="31"/>
      <c r="E68" s="29">
        <v>0</v>
      </c>
    </row>
    <row r="69" spans="1:5" ht="18.75">
      <c r="A69" s="129"/>
      <c r="B69" s="54" t="s">
        <v>63</v>
      </c>
      <c r="C69" s="55">
        <f>SUM(C55:C57,C59,C60,C62,C63,C64,C65,C66,C67,C68)</f>
        <v>0</v>
      </c>
      <c r="D69" s="56"/>
      <c r="E69" s="55">
        <f>SUM(E55:E57,E59,E60,E62,E63,E64,E65,E66,E67,E68)</f>
        <v>0</v>
      </c>
    </row>
    <row r="70" spans="1:5" ht="18.75">
      <c r="A70" s="127"/>
      <c r="B70" s="92" t="s">
        <v>43</v>
      </c>
      <c r="C70" s="92"/>
      <c r="D70" s="92"/>
      <c r="E70" s="92"/>
    </row>
    <row r="71" spans="1:5" ht="18.75">
      <c r="A71" s="128">
        <v>5205</v>
      </c>
      <c r="B71" s="3" t="s">
        <v>20</v>
      </c>
      <c r="C71" s="29">
        <v>0</v>
      </c>
      <c r="D71" s="31"/>
      <c r="E71" s="29">
        <v>0</v>
      </c>
    </row>
    <row r="72" spans="1:5" ht="18.75">
      <c r="A72" s="128">
        <v>5210</v>
      </c>
      <c r="B72" s="3" t="s">
        <v>21</v>
      </c>
      <c r="C72" s="29">
        <v>0</v>
      </c>
      <c r="D72" s="31"/>
      <c r="E72" s="29">
        <v>0</v>
      </c>
    </row>
    <row r="73" spans="1:5" ht="18.75">
      <c r="A73" s="128">
        <v>5215</v>
      </c>
      <c r="B73" s="3" t="s">
        <v>22</v>
      </c>
      <c r="C73" s="29">
        <v>0</v>
      </c>
      <c r="D73" s="31"/>
      <c r="E73" s="29">
        <v>0</v>
      </c>
    </row>
    <row r="74" spans="1:5" ht="18.75">
      <c r="A74" s="128">
        <v>5225</v>
      </c>
      <c r="B74" s="3" t="s">
        <v>23</v>
      </c>
      <c r="C74" s="29">
        <v>0</v>
      </c>
      <c r="D74" s="31"/>
      <c r="E74" s="29">
        <v>0</v>
      </c>
    </row>
    <row r="75" spans="1:5" ht="18.75">
      <c r="A75" s="128">
        <v>5230</v>
      </c>
      <c r="B75" s="3" t="s">
        <v>19</v>
      </c>
      <c r="C75" s="29">
        <v>0</v>
      </c>
      <c r="D75" s="31"/>
      <c r="E75" s="29">
        <v>0</v>
      </c>
    </row>
    <row r="76" spans="1:5" ht="18.75">
      <c r="A76" s="129"/>
      <c r="B76" s="11" t="s">
        <v>62</v>
      </c>
      <c r="C76" s="59">
        <f>SUM(C71:C75)</f>
        <v>0</v>
      </c>
      <c r="D76" s="60"/>
      <c r="E76" s="59">
        <f>SUM(E71:E75)</f>
        <v>0</v>
      </c>
    </row>
    <row r="77" spans="1:5" ht="18.75">
      <c r="A77" s="127"/>
      <c r="B77" s="86" t="s">
        <v>45</v>
      </c>
      <c r="C77" s="87"/>
      <c r="D77" s="87"/>
      <c r="E77" s="87"/>
    </row>
    <row r="78" spans="1:5" ht="37.5">
      <c r="A78" s="113">
        <v>5305</v>
      </c>
      <c r="B78" s="4" t="s">
        <v>28</v>
      </c>
      <c r="C78" s="29">
        <v>0</v>
      </c>
      <c r="D78" s="31"/>
      <c r="E78" s="29">
        <v>0</v>
      </c>
    </row>
    <row r="79" spans="1:5" ht="18.75">
      <c r="A79" s="128">
        <v>5310</v>
      </c>
      <c r="B79" s="3" t="s">
        <v>27</v>
      </c>
      <c r="C79" s="29">
        <v>0</v>
      </c>
      <c r="D79" s="31"/>
      <c r="E79" s="29">
        <v>0</v>
      </c>
    </row>
    <row r="80" spans="1:5" ht="18.75">
      <c r="A80" s="128">
        <v>5315</v>
      </c>
      <c r="B80" s="3" t="s">
        <v>26</v>
      </c>
      <c r="C80" s="29">
        <v>0</v>
      </c>
      <c r="D80" s="31"/>
      <c r="E80" s="29">
        <v>0</v>
      </c>
    </row>
    <row r="81" spans="1:5" ht="18.75">
      <c r="A81" s="128">
        <v>5320</v>
      </c>
      <c r="B81" s="3" t="s">
        <v>25</v>
      </c>
      <c r="C81" s="29">
        <v>0</v>
      </c>
      <c r="D81" s="31"/>
      <c r="E81" s="29">
        <v>0</v>
      </c>
    </row>
    <row r="82" spans="1:5" ht="18.75">
      <c r="A82" s="128">
        <v>5325</v>
      </c>
      <c r="B82" s="3" t="s">
        <v>24</v>
      </c>
      <c r="C82" s="29">
        <v>0</v>
      </c>
      <c r="D82" s="31"/>
      <c r="E82" s="29">
        <v>0</v>
      </c>
    </row>
    <row r="83" spans="1:5" ht="18.75">
      <c r="A83" s="129"/>
      <c r="B83" s="12" t="s">
        <v>64</v>
      </c>
      <c r="C83" s="59">
        <f>SUM(C78:C82)</f>
        <v>0</v>
      </c>
      <c r="D83" s="60"/>
      <c r="E83" s="59">
        <f>SUM(E78:E82)</f>
        <v>0</v>
      </c>
    </row>
    <row r="84" spans="1:5" ht="18.75">
      <c r="A84" s="127"/>
      <c r="B84" s="86" t="s">
        <v>44</v>
      </c>
      <c r="C84" s="87"/>
      <c r="D84" s="87"/>
      <c r="E84" s="87"/>
    </row>
    <row r="85" spans="1:5" ht="18.75">
      <c r="A85" s="113">
        <v>5405</v>
      </c>
      <c r="B85" s="63" t="s">
        <v>29</v>
      </c>
      <c r="C85" s="29">
        <v>0</v>
      </c>
      <c r="D85" s="31"/>
      <c r="E85" s="29">
        <v>0</v>
      </c>
    </row>
    <row r="86" spans="1:5" ht="18.75">
      <c r="A86" s="128">
        <v>5410</v>
      </c>
      <c r="B86" s="64" t="s">
        <v>30</v>
      </c>
      <c r="C86" s="29">
        <v>0</v>
      </c>
      <c r="D86" s="31"/>
      <c r="E86" s="29">
        <v>0</v>
      </c>
    </row>
    <row r="87" spans="1:5" ht="18.75">
      <c r="A87" s="128">
        <v>5415</v>
      </c>
      <c r="B87" s="64" t="s">
        <v>8</v>
      </c>
      <c r="C87" s="29">
        <v>0</v>
      </c>
      <c r="D87" s="31"/>
      <c r="E87" s="29">
        <v>0</v>
      </c>
    </row>
    <row r="88" spans="1:5" ht="18.75">
      <c r="A88" s="128">
        <v>5420</v>
      </c>
      <c r="B88" s="64" t="s">
        <v>31</v>
      </c>
      <c r="C88" s="29">
        <v>0</v>
      </c>
      <c r="D88" s="31"/>
      <c r="E88" s="29">
        <v>0</v>
      </c>
    </row>
    <row r="89" spans="1:5" ht="18.75">
      <c r="A89" s="129"/>
      <c r="B89" s="65" t="s">
        <v>32</v>
      </c>
      <c r="C89" s="59">
        <f>SUM(C85:C88)</f>
        <v>0</v>
      </c>
      <c r="D89" s="60"/>
      <c r="E89" s="59">
        <f>SUM(E85:E88)</f>
        <v>0</v>
      </c>
    </row>
    <row r="90" spans="1:5" ht="18.75">
      <c r="A90" s="127"/>
      <c r="B90" s="84" t="s">
        <v>37</v>
      </c>
      <c r="C90" s="85"/>
      <c r="D90" s="85"/>
      <c r="E90" s="85"/>
    </row>
    <row r="91" spans="1:5" ht="18.75">
      <c r="A91" s="113">
        <v>5505</v>
      </c>
      <c r="B91" s="63" t="s">
        <v>33</v>
      </c>
      <c r="C91" s="29">
        <v>0</v>
      </c>
      <c r="D91" s="31"/>
      <c r="E91" s="29">
        <v>0</v>
      </c>
    </row>
    <row r="92" spans="1:5" ht="18.75">
      <c r="A92" s="128">
        <v>5510</v>
      </c>
      <c r="B92" s="64" t="s">
        <v>34</v>
      </c>
      <c r="C92" s="29">
        <v>0</v>
      </c>
      <c r="D92" s="31"/>
      <c r="E92" s="29">
        <v>0</v>
      </c>
    </row>
    <row r="93" spans="1:5" ht="18.75">
      <c r="A93" s="128">
        <v>5515</v>
      </c>
      <c r="B93" s="64" t="s">
        <v>35</v>
      </c>
      <c r="C93" s="29">
        <v>0</v>
      </c>
      <c r="D93" s="31"/>
      <c r="E93" s="29">
        <v>0</v>
      </c>
    </row>
    <row r="94" spans="1:5" ht="18.75">
      <c r="A94" s="128">
        <v>5520</v>
      </c>
      <c r="B94" s="64" t="s">
        <v>36</v>
      </c>
      <c r="C94" s="29">
        <v>0</v>
      </c>
      <c r="D94" s="31"/>
      <c r="E94" s="29">
        <v>0</v>
      </c>
    </row>
    <row r="95" spans="1:5" ht="19.5" thickBot="1">
      <c r="A95" s="130">
        <v>5525</v>
      </c>
      <c r="B95" s="66" t="s">
        <v>38</v>
      </c>
      <c r="C95" s="67">
        <f>SUM(C91:C94)</f>
        <v>0</v>
      </c>
      <c r="D95" s="68"/>
      <c r="E95" s="67">
        <f>SUM(E91:E94)</f>
        <v>0</v>
      </c>
    </row>
    <row r="96" spans="1:5" ht="37.5" customHeight="1" thickBot="1">
      <c r="A96" s="131">
        <v>5600</v>
      </c>
      <c r="B96" s="69" t="s">
        <v>59</v>
      </c>
      <c r="C96" s="70">
        <f>SUM(C69,C76,C83,C89,C95)</f>
        <v>0</v>
      </c>
      <c r="D96" s="70"/>
      <c r="E96" s="70">
        <f>SUM(E69,E76,E83,E89,E95)</f>
        <v>0</v>
      </c>
    </row>
    <row r="97" ht="19.5" thickBot="1">
      <c r="A97" s="132"/>
    </row>
    <row r="98" spans="1:5" ht="36" customHeight="1" thickBot="1">
      <c r="A98" s="131">
        <v>6000</v>
      </c>
      <c r="B98" s="21" t="s">
        <v>4</v>
      </c>
      <c r="C98" s="71">
        <f>C51-C96</f>
        <v>0</v>
      </c>
      <c r="D98" s="71"/>
      <c r="E98" s="72">
        <f>E51-E96</f>
        <v>0</v>
      </c>
    </row>
    <row r="99" spans="1:5" ht="18.75">
      <c r="A99" s="133">
        <v>6100</v>
      </c>
      <c r="B99" s="20" t="s">
        <v>39</v>
      </c>
      <c r="C99" s="73">
        <f>C51</f>
        <v>0</v>
      </c>
      <c r="D99" s="73"/>
      <c r="E99" s="74">
        <f>E51</f>
        <v>0</v>
      </c>
    </row>
    <row r="100" spans="1:5" ht="19.5" thickBot="1">
      <c r="A100" s="134">
        <v>6105</v>
      </c>
      <c r="B100" s="27" t="s">
        <v>40</v>
      </c>
      <c r="C100" s="75">
        <f>C96</f>
        <v>0</v>
      </c>
      <c r="D100" s="75"/>
      <c r="E100" s="76">
        <f>E96</f>
        <v>0</v>
      </c>
    </row>
  </sheetData>
  <sheetProtection selectLockedCells="1"/>
  <mergeCells count="20">
    <mergeCell ref="B61:E61"/>
    <mergeCell ref="A52:E52"/>
    <mergeCell ref="B70:E70"/>
    <mergeCell ref="B47:E47"/>
    <mergeCell ref="B40:E40"/>
    <mergeCell ref="C2:E2"/>
    <mergeCell ref="B16:E16"/>
    <mergeCell ref="B31:E31"/>
    <mergeCell ref="B25:E25"/>
    <mergeCell ref="B24:E24"/>
    <mergeCell ref="A1:E1"/>
    <mergeCell ref="B3:B5"/>
    <mergeCell ref="A3:A5"/>
    <mergeCell ref="D3:D5"/>
    <mergeCell ref="B7:E7"/>
    <mergeCell ref="B90:E90"/>
    <mergeCell ref="B77:E77"/>
    <mergeCell ref="B84:E84"/>
    <mergeCell ref="B54:E54"/>
    <mergeCell ref="B58:E58"/>
  </mergeCells>
  <printOptions gridLines="1"/>
  <pageMargins left="0.25" right="0.25" top="0.75" bottom="0.75" header="0.3" footer="0.3"/>
  <pageSetup fitToHeight="0" fitToWidth="1" horizontalDpi="600" verticalDpi="600" orientation="portrait" scale="69" r:id="rId1"/>
  <rowBreaks count="3" manualBreakCount="3">
    <brk id="24" max="4" man="1"/>
    <brk id="52" max="4" man="1"/>
    <brk id="89" max="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Nanaimo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Collins</dc:creator>
  <cp:keywords/>
  <dc:description/>
  <cp:lastModifiedBy>Allison Collins</cp:lastModifiedBy>
  <cp:lastPrinted>2021-07-28T19:55:18Z</cp:lastPrinted>
  <dcterms:created xsi:type="dcterms:W3CDTF">2014-08-12T19:40:41Z</dcterms:created>
  <dcterms:modified xsi:type="dcterms:W3CDTF">2022-06-29T21:00:21Z</dcterms:modified>
  <cp:category/>
  <cp:version/>
  <cp:contentType/>
  <cp:contentStatus/>
</cp:coreProperties>
</file>